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aherval\Desktop\Aco\TRANSPARENCIA\CARGA DATOS EN EL PORTAL TRANSPARENCIA\Evaluación transparencia 2022-jun2023\PUBLICIDAD ACTIVA\GEST. EC-FRA Y CONTRATOS\Contratos\"/>
    </mc:Choice>
  </mc:AlternateContent>
  <xr:revisionPtr revIDLastSave="0" documentId="13_ncr:1_{97F59810-7941-4240-A8C0-555CECCFEAEF}" xr6:coauthVersionLast="47" xr6:coauthVersionMax="47" xr10:uidLastSave="{00000000-0000-0000-0000-000000000000}"/>
  <bookViews>
    <workbookView xWindow="28680" yWindow="-120" windowWidth="29040" windowHeight="15720" tabRatio="622" xr2:uid="{00000000-000D-0000-FFFF-FFFF00000000}"/>
  </bookViews>
  <sheets>
    <sheet name="Contratos menores 2022" sheetId="14" r:id="rId1"/>
    <sheet name="Enero" sheetId="12" r:id="rId2"/>
    <sheet name="Febrero" sheetId="13" r:id="rId3"/>
    <sheet name="Marzo" sheetId="2" r:id="rId4"/>
    <sheet name="Abril" sheetId="15" r:id="rId5"/>
    <sheet name="Mayo" sheetId="16" r:id="rId6"/>
    <sheet name="Junio" sheetId="17" r:id="rId7"/>
    <sheet name="Julio" sheetId="18" r:id="rId8"/>
    <sheet name="Agosto" sheetId="19" r:id="rId9"/>
    <sheet name="Septiembre" sheetId="20" r:id="rId10"/>
    <sheet name="Octubre" sheetId="21" r:id="rId11"/>
    <sheet name="Noviembre" sheetId="22" r:id="rId12"/>
    <sheet name="Diciembre" sheetId="23" r:id="rId1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4" l="1"/>
  <c r="F16" i="14"/>
  <c r="F14" i="14"/>
  <c r="F13" i="14"/>
  <c r="E19" i="14"/>
  <c r="D19" i="14"/>
  <c r="D20" i="14" s="1"/>
  <c r="E20" i="14" l="1"/>
  <c r="C19" i="14" l="1"/>
  <c r="F19" i="14" s="1"/>
  <c r="F20" i="14" s="1"/>
  <c r="C20" i="14" l="1"/>
</calcChain>
</file>

<file path=xl/sharedStrings.xml><?xml version="1.0" encoding="utf-8"?>
<sst xmlns="http://schemas.openxmlformats.org/spreadsheetml/2006/main" count="234" uniqueCount="71">
  <si>
    <t>Expediente</t>
  </si>
  <si>
    <t>CIF_NIF</t>
  </si>
  <si>
    <t>Descripción</t>
  </si>
  <si>
    <t>Contratista</t>
  </si>
  <si>
    <t>Total Presupuesto</t>
  </si>
  <si>
    <t>Duración</t>
  </si>
  <si>
    <t>Nº Licitadores</t>
  </si>
  <si>
    <t xml:space="preserve">Fecha </t>
  </si>
  <si>
    <t>Decreto Adjud. / Providencia Adjud. / Decreto ADOPR</t>
  </si>
  <si>
    <t>Leyenda:</t>
  </si>
  <si>
    <r>
      <rPr>
        <b/>
        <sz val="10"/>
        <color indexed="8"/>
        <rFont val="Arial"/>
        <family val="2"/>
      </rPr>
      <t>Decreto Adjud.:</t>
    </r>
    <r>
      <rPr>
        <sz val="10"/>
        <color indexed="8"/>
        <rFont val="Arial"/>
        <family val="2"/>
      </rPr>
      <t xml:space="preserve"> Decreto de adjudicación</t>
    </r>
  </si>
  <si>
    <r>
      <rPr>
        <b/>
        <sz val="10"/>
        <color indexed="8"/>
        <rFont val="Arial"/>
        <family val="2"/>
      </rPr>
      <t>Providencia Adjud.:</t>
    </r>
    <r>
      <rPr>
        <sz val="10"/>
        <color indexed="8"/>
        <rFont val="Arial"/>
        <family val="2"/>
      </rPr>
      <t xml:space="preserve"> Providencia de adjudicación</t>
    </r>
  </si>
  <si>
    <r>
      <rPr>
        <b/>
        <sz val="10"/>
        <color indexed="8"/>
        <rFont val="Arial"/>
        <family val="2"/>
      </rPr>
      <t>S/D</t>
    </r>
    <r>
      <rPr>
        <sz val="10"/>
        <color indexed="8"/>
        <rFont val="Arial"/>
        <family val="2"/>
      </rPr>
      <t>: Sin duración</t>
    </r>
  </si>
  <si>
    <r>
      <rPr>
        <b/>
        <sz val="10"/>
        <color indexed="8"/>
        <rFont val="Arial"/>
        <family val="2"/>
      </rPr>
      <t>Decreto ADOPR:</t>
    </r>
    <r>
      <rPr>
        <sz val="10"/>
        <color indexed="8"/>
        <rFont val="Arial"/>
        <family val="2"/>
      </rPr>
      <t xml:space="preserve"> Decreto de Autorizar, Disponer, Reconocer la Obligación y ordenar el Pago</t>
    </r>
  </si>
  <si>
    <t>Número de contratos menores formalizados, trimestralmente, especificando el importe global de los mismos y el porcentaje que representan respecto de la totalidad de los contratos formalizados.</t>
  </si>
  <si>
    <t>1er trim</t>
  </si>
  <si>
    <t>2º trim</t>
  </si>
  <si>
    <t xml:space="preserve">3er trim </t>
  </si>
  <si>
    <t>4º trim</t>
  </si>
  <si>
    <t>TOTAL</t>
  </si>
  <si>
    <t>Fecha actualización</t>
  </si>
  <si>
    <t>Referencia normativa</t>
  </si>
  <si>
    <t>Artículo 28.2.c) de la Ley 12/2014, de 26 de diciembre, de Transparencia y de Acceso a la Información Pública de la Comunidad Autónoma de Canarias.</t>
  </si>
  <si>
    <t xml:space="preserve">Nº contratos menores formalizados </t>
  </si>
  <si>
    <t>Importe global contratos menores</t>
  </si>
  <si>
    <t>NO EXISTEN LICITACIONES</t>
  </si>
  <si>
    <t>CIF_NIF del 
contratista</t>
  </si>
  <si>
    <t xml:space="preserve">% contratos menores sobre total 
contratos formalizados </t>
  </si>
  <si>
    <t>Nº contratos formalizados (resto contratos)</t>
  </si>
  <si>
    <t>Importe global contratos formalizados 
(resto contratos)</t>
  </si>
  <si>
    <t>Importe total contratos formalizados</t>
  </si>
  <si>
    <t>AÑO 2022</t>
  </si>
  <si>
    <t>2022/00001696G</t>
  </si>
  <si>
    <t xml:space="preserve">Contrato de servicios consistente en la revisión de precios de la redacción del proyecto "EJECUCIÓN DE DESARENADORES, HIDROTECNIAS Y ACCESOS RODADOS EN LA CANALIZACIÓN HIDRÁULICA DEL BCO. DEL CIERVO, EN EL ÁMBITO DE MORRO JABLE, T.M. PÁJARA" </t>
  </si>
  <si>
    <t>15 días</t>
  </si>
  <si>
    <t>78531177T</t>
  </si>
  <si>
    <t>Raúl de León Gopar</t>
  </si>
  <si>
    <t xml:space="preserve">CIA/2022/71 </t>
  </si>
  <si>
    <t>2022/00011723R</t>
  </si>
  <si>
    <t>ELABORACIÓN CARTELES Y FOLLETOS DIVULGATIVOS EN RELACIÓN CON LA CELEBRACIÓN DE LAS JORNADAS DE PARTICIPACIÓN CIUDADANA SOBRE LA PLANIFICACIÓN HIDROLÓGICA DE LA DEMARCACIÓN HIDROGRÁFICA DE FUERTEVENTURA (3er CICLO) Y SOBRE EL PLAN DE GESTIÓN DE RIESGOS DE INUNDACIÓN DE LA DEMARCACIÓN HIDROGRÁFICA DE FUERTEVENTURA (2º CICLO)</t>
  </si>
  <si>
    <t>3 días</t>
  </si>
  <si>
    <t>B35840586</t>
  </si>
  <si>
    <t>Encuadro Publicidad y Publicaciones, S.L.U.</t>
  </si>
  <si>
    <t>CIA/2022/129</t>
  </si>
  <si>
    <t>2022/00009330W</t>
  </si>
  <si>
    <t>Adquisición equipos informáticos para dotar dos puestos de trabajo en las oficinas del CIAF</t>
  </si>
  <si>
    <t xml:space="preserve">2 meses </t>
  </si>
  <si>
    <t>B76147420</t>
  </si>
  <si>
    <t>Telecomunicaciones JRM 3.0, S.L.</t>
  </si>
  <si>
    <t>CIA/2022/141</t>
  </si>
  <si>
    <t>2022/00012056N</t>
  </si>
  <si>
    <t xml:space="preserve">CONTRATO DE SERVICIO DE LABORATORIO ESPECIALIZADO PARA REALIZAR ANÁLISIS FÍSICO-QUÍMICO DE LAS AGUAS SUBTERRÁNEAS ALUMBRADAS EN LAS CAPTACIONES QUE INTEGRAN LA RED DE CONTROL Y SEGUIMIENTO DEL ESTADO QUÍMICO Y CUANTITATIVO DE LAS MASAS DE AGUA SUBTERRÁNEAS DE LA DEMARCACIÓN HIDROGRÁFICA DE FUERTEVENTURA. </t>
  </si>
  <si>
    <t>10 días</t>
  </si>
  <si>
    <t>B76001692</t>
  </si>
  <si>
    <t>Laquafuer Aguas y Medioambiente S.L.</t>
  </si>
  <si>
    <t>CIA/2022/142</t>
  </si>
  <si>
    <t>2022/00019156M</t>
  </si>
  <si>
    <t xml:space="preserve">CONTRATACIÓN DEL SERVICIO DE LABORATORIO ESPECIALIZADO PARA REALIZAR ANÁLISIS FÍSICO-QUÍMICO DE VARIAS MUESTRAS DE AGUAS RESIDUALES VERTIDAS AL SUELO SIN LA PRECEPTIVA AUTOTIZACIÓN ADMINISTRATIVA, PROCEDENTES DE UNA EXPLOTACIÓN PORCINA, SUSCEPTIBLES DE CONTAMINAR LOS RECURSOS HÍDRICOS SUPERFICIALES Y SUBTERRÁNEOS, EN EL ÁMBITO DEL VALLE DE GOROY, T.M. DE PUERTO DEL ROSARIO. </t>
  </si>
  <si>
    <t>CIA/2022/211</t>
  </si>
  <si>
    <t>2022/00019157Y</t>
  </si>
  <si>
    <t xml:space="preserve">CONTRATACIÓN DEL SERVICIO DE PUBLICIDAD DEL TRÁMITE DE INFORMACIÓN PÚBLICA Y DE CONSULTA A LAS ADMINISTRACIONES PÚBLICAS Y ORGANISMOS COMPETENTES DEL PROCEDIMIENTO DE REVISIÓN Y ACTUALIZACIÓN DE LA PLANIFICACIÓN HIDROLÓGICA Y DE GESTIÓN DE RIESGOS DE INUNDACIÓN DE LA DEMARCACIÓN HIDROGRÁFICA DE FUERTEVENTURA (CICLO: 2021-2027). </t>
  </si>
  <si>
    <t>5 días</t>
  </si>
  <si>
    <t>A35002278</t>
  </si>
  <si>
    <t>Editorial Prensa Canaria, S.A.</t>
  </si>
  <si>
    <t>CIA/2022/217</t>
  </si>
  <si>
    <t>2022/00020259G</t>
  </si>
  <si>
    <t xml:space="preserve">CONTRATO DE SERVICIO PARA LA LIMPIEZA DE LA DESEMBOCADURA AL MAR (RETIRADA DE ARENA POR DINÁMICA LITORAL) DE LA CANALIZACIÓN HIDRÁULICA DEL TRAMO FINAL DEL CONOCIDO BCO. DEL CIERVO, AL OBJETO DE GARANTIZAR LA CAPACIDAD DE DRENAJE DE DISEÑO DE LA OBRA DE DRENAJE TRANSVERSAL (ODT) DEL PASEO MARÍTIMO DE MORRO JABLE, T.M. DE PÁJARA. </t>
  </si>
  <si>
    <t>10,5 días</t>
  </si>
  <si>
    <t>B35389402</t>
  </si>
  <si>
    <t>Transgoro, S.L.</t>
  </si>
  <si>
    <t>CIA/2022/239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</si>
</sst>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0" x14ac:knownFonts="1">
    <font>
      <sz val="10"/>
      <color indexed="8"/>
      <name val="Arial"/>
    </font>
    <font>
      <sz val="10"/>
      <color indexed="8"/>
      <name val="Arial"/>
      <family val="2"/>
    </font>
    <font>
      <sz val="11"/>
      <name val="Arial"/>
      <family val="2"/>
    </font>
    <font>
      <b/>
      <sz val="11"/>
      <name val="Arial"/>
      <family val="2"/>
    </font>
    <font>
      <sz val="10"/>
      <color theme="1"/>
      <name val="Arial"/>
      <family val="2"/>
    </font>
    <font>
      <b/>
      <sz val="10"/>
      <color indexed="8"/>
      <name val="Arial"/>
      <family val="2"/>
    </font>
    <font>
      <sz val="10"/>
      <name val="Arial"/>
      <family val="2"/>
    </font>
    <font>
      <b/>
      <sz val="10"/>
      <color rgb="FFFF0000"/>
      <name val="Arial"/>
      <family val="2"/>
    </font>
    <font>
      <sz val="10"/>
      <color indexed="8"/>
      <name val="Arial"/>
      <family val="2"/>
    </font>
    <font>
      <sz val="8"/>
      <name val="Arial"/>
      <family val="2"/>
    </font>
  </fonts>
  <fills count="6">
    <fill>
      <patternFill patternType="none"/>
    </fill>
    <fill>
      <patternFill patternType="gray125"/>
    </fill>
    <fill>
      <patternFill patternType="solid">
        <fgColor theme="4"/>
        <bgColor theme="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9">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8" fillId="0" borderId="0" applyFont="0" applyFill="0" applyBorder="0" applyAlignment="0" applyProtection="0"/>
  </cellStyleXfs>
  <cellXfs count="78">
    <xf numFmtId="0" fontId="0" fillId="0" borderId="0" xfId="0"/>
    <xf numFmtId="0" fontId="0" fillId="0" borderId="0" xfId="0" applyAlignment="1">
      <alignment wrapText="1"/>
    </xf>
    <xf numFmtId="0" fontId="1" fillId="0" borderId="0" xfId="0" applyFont="1"/>
    <xf numFmtId="0" fontId="5" fillId="0" borderId="0" xfId="0" applyFont="1"/>
    <xf numFmtId="0" fontId="1" fillId="0" borderId="0" xfId="0" applyFont="1" applyAlignment="1">
      <alignment wrapText="1"/>
    </xf>
    <xf numFmtId="0" fontId="7" fillId="0" borderId="0" xfId="0" applyFont="1" applyAlignment="1">
      <alignment horizontal="center"/>
    </xf>
    <xf numFmtId="0" fontId="2"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center" vertical="top" wrapText="1"/>
    </xf>
    <xf numFmtId="164" fontId="6" fillId="0" borderId="0" xfId="0" applyNumberFormat="1" applyFont="1" applyAlignment="1">
      <alignment horizontal="right" vertical="top"/>
    </xf>
    <xf numFmtId="0" fontId="6" fillId="0" borderId="0" xfId="0" applyFont="1" applyAlignment="1">
      <alignment horizontal="center" vertical="top"/>
    </xf>
    <xf numFmtId="0" fontId="4" fillId="0" borderId="0" xfId="1" applyFont="1" applyAlignment="1">
      <alignment horizontal="center" vertical="top" wrapText="1"/>
    </xf>
    <xf numFmtId="14" fontId="6" fillId="0" borderId="0" xfId="0" applyNumberFormat="1" applyFont="1" applyAlignment="1">
      <alignment horizontal="center"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vertical="top"/>
    </xf>
    <xf numFmtId="8" fontId="0" fillId="0" borderId="0" xfId="0" applyNumberFormat="1" applyAlignment="1">
      <alignment vertical="top"/>
    </xf>
    <xf numFmtId="0" fontId="0" fillId="0" borderId="0" xfId="0" applyAlignment="1">
      <alignment vertical="top" wrapText="1"/>
    </xf>
    <xf numFmtId="0" fontId="1" fillId="0" borderId="0" xfId="0" applyFont="1" applyAlignment="1">
      <alignment horizontal="center" vertical="top"/>
    </xf>
    <xf numFmtId="0" fontId="0" fillId="0" borderId="0" xfId="0" applyAlignment="1">
      <alignment horizontal="center" vertical="top"/>
    </xf>
    <xf numFmtId="14" fontId="0" fillId="0" borderId="0" xfId="0" applyNumberFormat="1" applyAlignment="1">
      <alignment horizontal="center" vertical="top"/>
    </xf>
    <xf numFmtId="0" fontId="1" fillId="0" borderId="0" xfId="0" applyFont="1" applyAlignment="1">
      <alignment horizontal="center" vertical="top" wrapText="1"/>
    </xf>
    <xf numFmtId="0" fontId="0" fillId="0" borderId="0" xfId="0" applyAlignment="1">
      <alignment horizontal="left" vertical="top"/>
    </xf>
    <xf numFmtId="14" fontId="0" fillId="0" borderId="0" xfId="0" applyNumberFormat="1" applyAlignment="1">
      <alignment horizontal="left"/>
    </xf>
    <xf numFmtId="0" fontId="5" fillId="3" borderId="0" xfId="0" applyFont="1" applyFill="1"/>
    <xf numFmtId="0" fontId="0" fillId="3" borderId="0" xfId="0" applyFill="1"/>
    <xf numFmtId="0" fontId="5" fillId="4" borderId="4" xfId="0" applyFont="1" applyFill="1" applyBorder="1" applyAlignment="1">
      <alignment horizontal="center" wrapText="1"/>
    </xf>
    <xf numFmtId="0" fontId="5" fillId="4" borderId="5" xfId="0" applyFont="1" applyFill="1" applyBorder="1" applyAlignment="1">
      <alignment horizontal="center"/>
    </xf>
    <xf numFmtId="0" fontId="5" fillId="4" borderId="6" xfId="0" applyFont="1" applyFill="1" applyBorder="1" applyAlignment="1">
      <alignment horizontal="center"/>
    </xf>
    <xf numFmtId="0" fontId="5" fillId="4" borderId="4" xfId="0" applyFont="1" applyFill="1" applyBorder="1" applyAlignment="1">
      <alignment horizontal="center"/>
    </xf>
    <xf numFmtId="0" fontId="0" fillId="0" borderId="7" xfId="0" applyBorder="1"/>
    <xf numFmtId="0" fontId="0" fillId="0" borderId="8" xfId="0" applyBorder="1"/>
    <xf numFmtId="164" fontId="1" fillId="0" borderId="0" xfId="0" applyNumberFormat="1" applyFont="1"/>
    <xf numFmtId="0" fontId="1" fillId="3" borderId="8" xfId="0" applyFont="1" applyFill="1" applyBorder="1"/>
    <xf numFmtId="0" fontId="5" fillId="5" borderId="8" xfId="0" applyFont="1" applyFill="1" applyBorder="1"/>
    <xf numFmtId="0" fontId="5" fillId="5" borderId="8" xfId="0" applyFont="1" applyFill="1" applyBorder="1" applyAlignment="1">
      <alignment wrapText="1"/>
    </xf>
    <xf numFmtId="0" fontId="5" fillId="5" borderId="8" xfId="0" applyFont="1" applyFill="1" applyBorder="1" applyAlignment="1">
      <alignment horizontal="center"/>
    </xf>
    <xf numFmtId="164" fontId="5" fillId="5" borderId="8" xfId="0" applyNumberFormat="1" applyFont="1" applyFill="1" applyBorder="1"/>
    <xf numFmtId="164" fontId="5" fillId="5" borderId="8" xfId="0" applyNumberFormat="1" applyFont="1" applyFill="1" applyBorder="1" applyAlignment="1">
      <alignment horizontal="center"/>
    </xf>
    <xf numFmtId="0" fontId="0" fillId="0" borderId="8" xfId="0" applyBorder="1" applyAlignment="1">
      <alignment horizontal="center" vertical="center"/>
    </xf>
    <xf numFmtId="164" fontId="0" fillId="0" borderId="8" xfId="0" applyNumberFormat="1" applyBorder="1"/>
    <xf numFmtId="0" fontId="1" fillId="3" borderId="8" xfId="0" applyFont="1" applyFill="1" applyBorder="1" applyAlignment="1">
      <alignment wrapText="1"/>
    </xf>
    <xf numFmtId="0" fontId="1" fillId="0" borderId="8" xfId="0" applyFont="1" applyBorder="1" applyAlignment="1">
      <alignment horizontal="center"/>
    </xf>
    <xf numFmtId="164" fontId="1" fillId="0" borderId="8" xfId="0" applyNumberFormat="1" applyFont="1" applyBorder="1"/>
    <xf numFmtId="0" fontId="1" fillId="0" borderId="8" xfId="0" applyFont="1" applyBorder="1" applyAlignment="1">
      <alignment wrapText="1"/>
    </xf>
    <xf numFmtId="0" fontId="1" fillId="0" borderId="8" xfId="0" applyFont="1" applyBorder="1"/>
    <xf numFmtId="10" fontId="5" fillId="5" borderId="8" xfId="0" applyNumberFormat="1" applyFont="1" applyFill="1" applyBorder="1" applyAlignment="1">
      <alignment horizontal="center" vertical="center"/>
    </xf>
    <xf numFmtId="2" fontId="0" fillId="0" borderId="0" xfId="0" applyNumberFormat="1"/>
    <xf numFmtId="10" fontId="0" fillId="0" borderId="0" xfId="0" applyNumberFormat="1"/>
    <xf numFmtId="0" fontId="0" fillId="0" borderId="8" xfId="0" applyBorder="1" applyAlignment="1">
      <alignment horizontal="center"/>
    </xf>
    <xf numFmtId="10" fontId="0" fillId="0" borderId="0" xfId="2" applyNumberFormat="1" applyFont="1"/>
    <xf numFmtId="8" fontId="5" fillId="5" borderId="8" xfId="0" applyNumberFormat="1" applyFont="1" applyFill="1" applyBorder="1" applyAlignment="1">
      <alignment horizontal="center" vertical="top"/>
    </xf>
    <xf numFmtId="164" fontId="0" fillId="0" borderId="8" xfId="0" applyNumberFormat="1" applyBorder="1" applyAlignment="1">
      <alignment horizontal="center"/>
    </xf>
    <xf numFmtId="8" fontId="0" fillId="0" borderId="8" xfId="0" applyNumberFormat="1" applyBorder="1" applyAlignment="1">
      <alignment horizontal="center"/>
    </xf>
    <xf numFmtId="0" fontId="0" fillId="0" borderId="0" xfId="0" applyAlignment="1">
      <alignment vertical="center"/>
    </xf>
    <xf numFmtId="0" fontId="0" fillId="0" borderId="0" xfId="0" applyAlignment="1">
      <alignment horizontal="center" vertical="center"/>
    </xf>
    <xf numFmtId="8" fontId="0" fillId="0" borderId="0" xfId="0" applyNumberFormat="1" applyAlignment="1">
      <alignment horizontal="center" vertical="center"/>
    </xf>
    <xf numFmtId="14" fontId="0" fillId="0" borderId="0" xfId="0" applyNumberFormat="1" applyAlignment="1">
      <alignment horizontal="center" vertical="center"/>
    </xf>
    <xf numFmtId="8" fontId="5" fillId="5" borderId="0" xfId="0" applyNumberFormat="1"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4" fillId="0" borderId="0" xfId="1" applyFont="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horizontal="center" vertical="center"/>
    </xf>
    <xf numFmtId="164" fontId="6" fillId="0" borderId="0" xfId="0" applyNumberFormat="1"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center"/>
    </xf>
    <xf numFmtId="8" fontId="1" fillId="0" borderId="0" xfId="0" applyNumberFormat="1" applyFont="1"/>
    <xf numFmtId="164" fontId="1" fillId="0" borderId="8" xfId="0" applyNumberFormat="1" applyFont="1" applyBorder="1" applyAlignment="1">
      <alignment horizontal="center"/>
    </xf>
    <xf numFmtId="0" fontId="1" fillId="0" borderId="0" xfId="0" applyFont="1" applyAlignment="1">
      <alignment vertical="center"/>
    </xf>
    <xf numFmtId="8" fontId="1" fillId="0" borderId="0" xfId="0" applyNumberFormat="1" applyFont="1" applyAlignment="1">
      <alignment horizontal="center" vertical="center"/>
    </xf>
    <xf numFmtId="0" fontId="1" fillId="0" borderId="0" xfId="0" applyFont="1" applyAlignment="1">
      <alignment horizontal="center"/>
    </xf>
    <xf numFmtId="14" fontId="1" fillId="0" borderId="0" xfId="0" applyNumberFormat="1" applyFont="1" applyAlignment="1">
      <alignment horizontal="center" vertical="center"/>
    </xf>
  </cellXfs>
  <cellStyles count="3">
    <cellStyle name="Normal" xfId="0" builtinId="0"/>
    <cellStyle name="Normal_General Expedientes1"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896613</xdr:colOff>
      <xdr:row>4</xdr:row>
      <xdr:rowOff>133350</xdr:rowOff>
    </xdr:to>
    <xdr:pic>
      <xdr:nvPicPr>
        <xdr:cNvPr id="3" name="Imagen 2">
          <a:extLst>
            <a:ext uri="{FF2B5EF4-FFF2-40B4-BE49-F238E27FC236}">
              <a16:creationId xmlns:a16="http://schemas.microsoft.com/office/drawing/2014/main" id="{9A44A27C-5F01-438F-ABC3-C5BAD1743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6613"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9A67-5138-4CD7-97BD-BDF8621963C5}">
  <sheetPr codeName="Hoja1"/>
  <dimension ref="A8:N27"/>
  <sheetViews>
    <sheetView tabSelected="1" workbookViewId="0">
      <selection activeCell="F20" sqref="F20"/>
    </sheetView>
  </sheetViews>
  <sheetFormatPr baseColWidth="10" defaultRowHeight="12.75" x14ac:dyDescent="0.2"/>
  <cols>
    <col min="1" max="1" width="40" customWidth="1"/>
    <col min="2" max="2" width="11.7109375" bestFit="1" customWidth="1"/>
    <col min="3" max="3" width="11.42578125" customWidth="1"/>
    <col min="4" max="4" width="11.7109375" bestFit="1" customWidth="1"/>
    <col min="5" max="5" width="11.7109375" customWidth="1"/>
    <col min="6" max="6" width="11.7109375" bestFit="1" customWidth="1"/>
    <col min="12" max="12" width="13.140625" customWidth="1"/>
  </cols>
  <sheetData>
    <row r="8" spans="1:14" x14ac:dyDescent="0.2">
      <c r="A8" s="29" t="s">
        <v>14</v>
      </c>
      <c r="B8" s="30"/>
      <c r="C8" s="30"/>
      <c r="D8" s="30"/>
      <c r="E8" s="30"/>
      <c r="F8" s="30"/>
      <c r="G8" s="30"/>
      <c r="H8" s="30"/>
      <c r="I8" s="30"/>
      <c r="J8" s="30"/>
      <c r="K8" s="30"/>
      <c r="L8" s="30"/>
      <c r="M8" s="30"/>
      <c r="N8" s="30"/>
    </row>
    <row r="9" spans="1:14" x14ac:dyDescent="0.2">
      <c r="A9" s="29"/>
      <c r="B9" s="30"/>
      <c r="C9" s="30"/>
      <c r="D9" s="30"/>
      <c r="E9" s="30"/>
      <c r="F9" s="30"/>
      <c r="G9" s="30"/>
      <c r="H9" s="30"/>
      <c r="I9" s="30"/>
      <c r="J9" s="30"/>
      <c r="K9" s="30"/>
      <c r="L9" s="30"/>
      <c r="M9" s="30"/>
      <c r="N9" s="30"/>
    </row>
    <row r="10" spans="1:14" ht="13.5" thickBot="1" x14ac:dyDescent="0.25"/>
    <row r="11" spans="1:14" ht="13.5" thickBot="1" x14ac:dyDescent="0.25">
      <c r="A11" s="34" t="s">
        <v>31</v>
      </c>
      <c r="B11" s="31" t="s">
        <v>15</v>
      </c>
      <c r="C11" s="32" t="s">
        <v>16</v>
      </c>
      <c r="D11" s="33" t="s">
        <v>17</v>
      </c>
      <c r="E11" s="34" t="s">
        <v>18</v>
      </c>
      <c r="F11" s="34" t="s">
        <v>19</v>
      </c>
    </row>
    <row r="12" spans="1:14" x14ac:dyDescent="0.2">
      <c r="A12" s="35"/>
      <c r="B12" s="35"/>
      <c r="C12" s="35"/>
      <c r="D12" s="35"/>
      <c r="E12" s="35"/>
      <c r="F12" s="35"/>
    </row>
    <row r="13" spans="1:14" s="3" customFormat="1" x14ac:dyDescent="0.2">
      <c r="A13" s="39" t="s">
        <v>23</v>
      </c>
      <c r="B13" s="41">
        <v>0</v>
      </c>
      <c r="C13" s="41">
        <v>1</v>
      </c>
      <c r="D13" s="41">
        <v>3</v>
      </c>
      <c r="E13" s="41">
        <v>3</v>
      </c>
      <c r="F13" s="41">
        <f>SUM(B13:E13)</f>
        <v>7</v>
      </c>
    </row>
    <row r="14" spans="1:14" s="3" customFormat="1" x14ac:dyDescent="0.2">
      <c r="A14" s="39" t="s">
        <v>24</v>
      </c>
      <c r="B14" s="56">
        <v>0</v>
      </c>
      <c r="C14" s="63">
        <v>2675</v>
      </c>
      <c r="D14" s="43">
        <v>14267.47</v>
      </c>
      <c r="E14" s="42">
        <v>13871.81</v>
      </c>
      <c r="F14" s="42">
        <f>SUM(B14:E14)</f>
        <v>30814.28</v>
      </c>
    </row>
    <row r="15" spans="1:14" x14ac:dyDescent="0.2">
      <c r="A15" s="36"/>
      <c r="B15" s="54"/>
      <c r="C15" s="36"/>
      <c r="D15" s="36"/>
      <c r="E15" s="36"/>
      <c r="F15" s="36"/>
    </row>
    <row r="16" spans="1:14" x14ac:dyDescent="0.2">
      <c r="A16" s="38" t="s">
        <v>28</v>
      </c>
      <c r="B16" s="44">
        <v>0</v>
      </c>
      <c r="C16" s="54">
        <v>0</v>
      </c>
      <c r="D16" s="54">
        <v>0</v>
      </c>
      <c r="E16" s="54">
        <v>1</v>
      </c>
      <c r="F16" s="47">
        <f>SUM(B16:E16)</f>
        <v>1</v>
      </c>
      <c r="I16" s="76"/>
    </row>
    <row r="17" spans="1:6" ht="25.5" x14ac:dyDescent="0.2">
      <c r="A17" s="46" t="s">
        <v>29</v>
      </c>
      <c r="B17" s="57">
        <v>0</v>
      </c>
      <c r="C17" s="57">
        <v>0</v>
      </c>
      <c r="D17" s="58">
        <v>0</v>
      </c>
      <c r="E17" s="58">
        <v>105716</v>
      </c>
      <c r="F17" s="73">
        <f>SUM(B17:E17)</f>
        <v>105716</v>
      </c>
    </row>
    <row r="18" spans="1:6" x14ac:dyDescent="0.2">
      <c r="A18" s="49"/>
      <c r="B18" s="57"/>
      <c r="C18" s="36"/>
      <c r="D18" s="36"/>
      <c r="E18" s="36"/>
      <c r="F18" s="48"/>
    </row>
    <row r="19" spans="1:6" x14ac:dyDescent="0.2">
      <c r="A19" s="50" t="s">
        <v>30</v>
      </c>
      <c r="B19" s="58">
        <v>0</v>
      </c>
      <c r="C19" s="58">
        <f>C14+C17</f>
        <v>2675</v>
      </c>
      <c r="D19" s="58">
        <f>D14+D17</f>
        <v>14267.47</v>
      </c>
      <c r="E19" s="58">
        <f>E14+E17</f>
        <v>119587.81</v>
      </c>
      <c r="F19" s="45">
        <f>SUM(B19:E19)</f>
        <v>136530.28</v>
      </c>
    </row>
    <row r="20" spans="1:6" s="3" customFormat="1" ht="25.5" x14ac:dyDescent="0.2">
      <c r="A20" s="40" t="s">
        <v>27</v>
      </c>
      <c r="B20" s="51">
        <v>0</v>
      </c>
      <c r="C20" s="51">
        <f>C14/C19</f>
        <v>1</v>
      </c>
      <c r="D20" s="51">
        <f>D14/D19</f>
        <v>1</v>
      </c>
      <c r="E20" s="51">
        <f>E14/E19</f>
        <v>0.11599685620131349</v>
      </c>
      <c r="F20" s="51">
        <f>F14/F19</f>
        <v>0.22569557463736248</v>
      </c>
    </row>
    <row r="21" spans="1:6" x14ac:dyDescent="0.2">
      <c r="B21" s="55"/>
    </row>
    <row r="22" spans="1:6" x14ac:dyDescent="0.2">
      <c r="B22" s="52"/>
    </row>
    <row r="23" spans="1:6" x14ac:dyDescent="0.2">
      <c r="B23" s="53"/>
      <c r="C23" s="53"/>
    </row>
    <row r="24" spans="1:6" x14ac:dyDescent="0.2">
      <c r="B24" s="37"/>
    </row>
    <row r="26" spans="1:6" x14ac:dyDescent="0.2">
      <c r="A26" s="3" t="s">
        <v>20</v>
      </c>
      <c r="B26" s="28">
        <v>45138</v>
      </c>
    </row>
    <row r="27" spans="1:6" x14ac:dyDescent="0.2">
      <c r="A27" s="3" t="s">
        <v>21</v>
      </c>
      <c r="B27" t="s">
        <v>22</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C13B-3962-490B-9D56-E580FC367004}">
  <dimension ref="A1:J19"/>
  <sheetViews>
    <sheetView workbookViewId="0">
      <selection activeCell="B20" sqref="B20"/>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12.75" customHeight="1" x14ac:dyDescent="0.2">
      <c r="J2" s="6"/>
    </row>
    <row r="3" spans="1:10" ht="12.75" customHeight="1" x14ac:dyDescent="0.2">
      <c r="A3" s="7"/>
      <c r="B3" s="8"/>
      <c r="C3" s="9"/>
      <c r="D3" s="10"/>
      <c r="E3" s="12"/>
      <c r="F3" s="7"/>
      <c r="G3" s="8"/>
      <c r="H3" s="13"/>
      <c r="I3" s="11"/>
      <c r="J3" s="6"/>
    </row>
    <row r="4" spans="1:10" x14ac:dyDescent="0.2">
      <c r="A4" s="2"/>
      <c r="B4" s="5" t="s">
        <v>25</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4002-D101-492B-A792-BB8B5B5578B2}">
  <dimension ref="A1:J19"/>
  <sheetViews>
    <sheetView workbookViewId="0">
      <selection activeCell="D21" sqref="D21"/>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12.75" customHeight="1" x14ac:dyDescent="0.2">
      <c r="J2" s="6"/>
    </row>
    <row r="3" spans="1:10" ht="12.75" customHeight="1" x14ac:dyDescent="0.2">
      <c r="A3" s="7"/>
      <c r="B3" s="8"/>
      <c r="C3" s="9"/>
      <c r="D3" s="10"/>
      <c r="E3" s="12"/>
      <c r="F3" s="7"/>
      <c r="G3" s="8"/>
      <c r="H3" s="13"/>
      <c r="I3" s="11"/>
      <c r="J3" s="6"/>
    </row>
    <row r="4" spans="1:10" x14ac:dyDescent="0.2">
      <c r="A4" s="2"/>
      <c r="B4" s="5" t="s">
        <v>25</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DE28-B435-41EA-A8A3-183E27202312}">
  <dimension ref="A1:J19"/>
  <sheetViews>
    <sheetView workbookViewId="0">
      <selection activeCell="B16" sqref="B16"/>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12.75" customHeight="1" x14ac:dyDescent="0.2">
      <c r="J2" s="6"/>
    </row>
    <row r="3" spans="1:10" ht="12.75" customHeight="1" x14ac:dyDescent="0.2">
      <c r="A3" s="7"/>
      <c r="B3" s="8"/>
      <c r="C3" s="9"/>
      <c r="D3" s="10"/>
      <c r="E3" s="12"/>
      <c r="F3" s="7"/>
      <c r="G3" s="8"/>
      <c r="H3" s="13"/>
      <c r="I3" s="11"/>
      <c r="J3" s="6"/>
    </row>
    <row r="4" spans="1:10" x14ac:dyDescent="0.2">
      <c r="A4" s="2"/>
      <c r="B4" s="5" t="s">
        <v>25</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026A-B0B0-46C6-9457-E4BDD45F45EA}">
  <dimension ref="A1:J18"/>
  <sheetViews>
    <sheetView workbookViewId="0">
      <selection activeCell="D6" sqref="D6"/>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62.25" customHeight="1" x14ac:dyDescent="0.2">
      <c r="A2" s="64" t="s">
        <v>56</v>
      </c>
      <c r="B2" s="8" t="s">
        <v>57</v>
      </c>
      <c r="C2" s="65" t="s">
        <v>52</v>
      </c>
      <c r="D2" s="61">
        <v>4575.22</v>
      </c>
      <c r="E2" s="66">
        <v>1</v>
      </c>
      <c r="F2" s="71" t="s">
        <v>53</v>
      </c>
      <c r="G2" s="71" t="s">
        <v>54</v>
      </c>
      <c r="H2" s="67">
        <v>44896</v>
      </c>
      <c r="I2" s="68" t="s">
        <v>58</v>
      </c>
      <c r="J2" s="6"/>
    </row>
    <row r="3" spans="1:10" ht="51" x14ac:dyDescent="0.2">
      <c r="A3" s="74" t="s">
        <v>59</v>
      </c>
      <c r="B3" s="8" t="s">
        <v>60</v>
      </c>
      <c r="C3" s="71" t="s">
        <v>61</v>
      </c>
      <c r="D3" s="75">
        <v>885.96</v>
      </c>
      <c r="E3" s="71">
        <v>1</v>
      </c>
      <c r="F3" s="71" t="s">
        <v>62</v>
      </c>
      <c r="G3" s="71" t="s">
        <v>63</v>
      </c>
      <c r="H3" s="67">
        <v>44913</v>
      </c>
      <c r="I3" s="68" t="s">
        <v>64</v>
      </c>
    </row>
    <row r="4" spans="1:10" ht="51" x14ac:dyDescent="0.2">
      <c r="A4" s="74" t="s">
        <v>65</v>
      </c>
      <c r="B4" s="4" t="s">
        <v>66</v>
      </c>
      <c r="C4" s="71" t="s">
        <v>67</v>
      </c>
      <c r="D4" s="75">
        <v>8410.6299999999992</v>
      </c>
      <c r="E4" s="71">
        <v>3</v>
      </c>
      <c r="F4" s="71" t="s">
        <v>68</v>
      </c>
      <c r="G4" s="71" t="s">
        <v>69</v>
      </c>
      <c r="H4" s="77">
        <v>44926</v>
      </c>
      <c r="I4" s="68" t="s">
        <v>70</v>
      </c>
    </row>
    <row r="5" spans="1:10" x14ac:dyDescent="0.2">
      <c r="A5" s="2"/>
      <c r="B5" s="2"/>
      <c r="C5" s="2"/>
      <c r="D5" s="76"/>
      <c r="E5" s="2"/>
      <c r="F5" s="2"/>
      <c r="G5" s="2"/>
      <c r="H5" s="2"/>
      <c r="I5" s="2"/>
    </row>
    <row r="6" spans="1:10" x14ac:dyDescent="0.2">
      <c r="A6" s="2"/>
      <c r="B6" s="2"/>
      <c r="C6" s="2"/>
      <c r="D6" s="72"/>
      <c r="E6" s="2"/>
      <c r="F6" s="2"/>
      <c r="G6" s="2"/>
      <c r="H6" s="2"/>
      <c r="I6" s="2"/>
    </row>
    <row r="7" spans="1:10" x14ac:dyDescent="0.2">
      <c r="A7" s="2"/>
      <c r="B7" s="2"/>
      <c r="C7" s="2"/>
      <c r="D7" s="2"/>
      <c r="E7" s="2"/>
      <c r="F7" s="2"/>
      <c r="G7" s="2"/>
      <c r="H7" s="2"/>
      <c r="I7" s="2"/>
    </row>
    <row r="8" spans="1:10" x14ac:dyDescent="0.2">
      <c r="A8" s="2"/>
      <c r="B8" s="2"/>
      <c r="C8" s="2"/>
      <c r="D8" s="72"/>
      <c r="E8" s="2"/>
      <c r="F8" s="2"/>
      <c r="G8" s="2"/>
      <c r="H8" s="2"/>
      <c r="I8" s="2"/>
    </row>
    <row r="9" spans="1:10" x14ac:dyDescent="0.2">
      <c r="A9" s="3" t="s">
        <v>9</v>
      </c>
      <c r="B9" s="2" t="s">
        <v>12</v>
      </c>
      <c r="C9" s="2"/>
      <c r="D9" s="2"/>
      <c r="E9" s="2"/>
      <c r="F9" s="2"/>
      <c r="G9" s="2"/>
      <c r="H9" s="2"/>
      <c r="I9" s="2"/>
    </row>
    <row r="10" spans="1:10" x14ac:dyDescent="0.2">
      <c r="A10" s="2"/>
      <c r="B10" s="2" t="s">
        <v>10</v>
      </c>
      <c r="C10" s="2"/>
      <c r="D10" s="2"/>
      <c r="E10" s="2"/>
      <c r="F10" s="2"/>
      <c r="G10" s="2"/>
      <c r="H10" s="2"/>
      <c r="I10" s="2"/>
    </row>
    <row r="11" spans="1:10" x14ac:dyDescent="0.2">
      <c r="A11" s="2"/>
      <c r="B11" s="2" t="s">
        <v>11</v>
      </c>
      <c r="C11" s="2"/>
      <c r="D11" s="2"/>
      <c r="E11" s="2"/>
      <c r="F11" s="2"/>
      <c r="G11" s="2"/>
      <c r="H11" s="2"/>
      <c r="I11" s="2"/>
    </row>
    <row r="12" spans="1:10" x14ac:dyDescent="0.2">
      <c r="A12" s="2"/>
      <c r="B12" s="2" t="s">
        <v>13</v>
      </c>
      <c r="C12" s="2"/>
      <c r="D12" s="2"/>
      <c r="E12" s="2"/>
      <c r="F12" s="2"/>
      <c r="G12" s="2"/>
      <c r="H12" s="2"/>
      <c r="I12" s="2"/>
    </row>
    <row r="18" spans="2:2" x14ac:dyDescent="0.2">
      <c r="B18" s="2"/>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6686-6BC1-41D6-BA48-BD3D0E3C9F4D}">
  <sheetPr codeName="Hoja2"/>
  <dimension ref="A1:J19"/>
  <sheetViews>
    <sheetView workbookViewId="0">
      <selection activeCell="B1" sqref="B1"/>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12.75" customHeight="1" x14ac:dyDescent="0.2">
      <c r="J2" s="6"/>
    </row>
    <row r="3" spans="1:10" ht="12.75" customHeight="1" x14ac:dyDescent="0.2">
      <c r="A3" s="7"/>
      <c r="B3" s="8"/>
      <c r="C3" s="9"/>
      <c r="D3" s="10"/>
      <c r="E3" s="12"/>
      <c r="F3" s="7"/>
      <c r="G3" s="8"/>
      <c r="H3" s="13"/>
      <c r="I3" s="11"/>
      <c r="J3" s="6"/>
    </row>
    <row r="4" spans="1:10" x14ac:dyDescent="0.2">
      <c r="A4" s="2"/>
      <c r="B4" s="5" t="s">
        <v>25</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EB04-0023-420E-BF08-2749DC1EA6CB}">
  <sheetPr codeName="Hoja3"/>
  <dimension ref="A1:J17"/>
  <sheetViews>
    <sheetView workbookViewId="0">
      <selection activeCell="B4" sqref="B4"/>
    </sheetView>
  </sheetViews>
  <sheetFormatPr baseColWidth="10" defaultRowHeight="12.75" x14ac:dyDescent="0.2"/>
  <cols>
    <col min="1" max="1" width="16.57031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style="1"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s="20" customFormat="1" ht="12.75" customHeight="1" x14ac:dyDescent="0.2">
      <c r="A2" s="27"/>
      <c r="B2" s="22"/>
      <c r="C2" s="23"/>
      <c r="D2" s="21"/>
      <c r="E2" s="24"/>
      <c r="F2" s="23"/>
      <c r="H2" s="25"/>
      <c r="I2" s="26"/>
      <c r="J2" s="6"/>
    </row>
    <row r="3" spans="1:10" ht="12.75" customHeight="1" x14ac:dyDescent="0.2">
      <c r="A3" s="7"/>
      <c r="C3" s="9"/>
      <c r="D3" s="10"/>
      <c r="E3" s="12"/>
      <c r="F3" s="7"/>
      <c r="G3" s="8"/>
      <c r="H3" s="13"/>
      <c r="I3" s="9"/>
      <c r="J3" s="6"/>
    </row>
    <row r="4" spans="1:10" x14ac:dyDescent="0.2">
      <c r="A4" s="2"/>
      <c r="B4" s="5" t="s">
        <v>25</v>
      </c>
      <c r="C4" s="2"/>
      <c r="D4" s="2"/>
      <c r="E4" s="2"/>
      <c r="F4" s="2"/>
      <c r="G4" s="2"/>
      <c r="H4" s="2"/>
      <c r="I4" s="4"/>
    </row>
    <row r="5" spans="1:10" x14ac:dyDescent="0.2">
      <c r="A5" s="2"/>
      <c r="B5" s="2"/>
      <c r="C5" s="2"/>
      <c r="D5" s="2"/>
      <c r="E5" s="2"/>
      <c r="F5" s="2"/>
      <c r="G5" s="2"/>
      <c r="H5" s="2"/>
      <c r="I5" s="4"/>
    </row>
    <row r="6" spans="1:10" x14ac:dyDescent="0.2">
      <c r="A6" s="2"/>
      <c r="B6" s="2"/>
      <c r="C6" s="2"/>
      <c r="D6" s="2"/>
      <c r="E6" s="2"/>
      <c r="F6" s="2"/>
      <c r="G6" s="2"/>
      <c r="H6" s="2"/>
      <c r="I6" s="4"/>
    </row>
    <row r="7" spans="1:10" x14ac:dyDescent="0.2">
      <c r="A7" s="2"/>
      <c r="B7" s="2"/>
      <c r="C7" s="2"/>
      <c r="D7" s="2"/>
      <c r="E7" s="2"/>
      <c r="F7" s="2"/>
      <c r="G7" s="2"/>
      <c r="H7" s="2"/>
      <c r="I7" s="4"/>
    </row>
    <row r="8" spans="1:10" x14ac:dyDescent="0.2">
      <c r="A8" s="2"/>
      <c r="B8" s="2"/>
      <c r="C8" s="2"/>
      <c r="D8" s="2"/>
      <c r="E8" s="2"/>
      <c r="F8" s="2"/>
      <c r="G8" s="2"/>
      <c r="H8" s="2"/>
      <c r="I8" s="4"/>
    </row>
    <row r="9" spans="1:10" x14ac:dyDescent="0.2">
      <c r="A9" s="2"/>
      <c r="B9" s="2"/>
      <c r="C9" s="2"/>
      <c r="D9" s="2"/>
      <c r="E9" s="2"/>
      <c r="F9" s="2"/>
      <c r="G9" s="2"/>
      <c r="H9" s="2"/>
      <c r="I9" s="4"/>
    </row>
    <row r="10" spans="1:10" x14ac:dyDescent="0.2">
      <c r="A10" s="3" t="s">
        <v>9</v>
      </c>
      <c r="B10" s="2" t="s">
        <v>12</v>
      </c>
      <c r="C10" s="2"/>
      <c r="D10" s="2"/>
      <c r="E10" s="2"/>
      <c r="F10" s="2"/>
      <c r="G10" s="2"/>
      <c r="H10" s="2"/>
      <c r="I10" s="4"/>
    </row>
    <row r="11" spans="1:10" x14ac:dyDescent="0.2">
      <c r="A11" s="2"/>
      <c r="B11" s="2" t="s">
        <v>10</v>
      </c>
      <c r="C11" s="2"/>
      <c r="D11" s="2"/>
      <c r="E11" s="2"/>
      <c r="F11" s="2"/>
      <c r="G11" s="2"/>
      <c r="H11" s="2"/>
      <c r="I11" s="4"/>
    </row>
    <row r="12" spans="1:10" x14ac:dyDescent="0.2">
      <c r="A12" s="2"/>
      <c r="B12" s="2" t="s">
        <v>11</v>
      </c>
      <c r="C12" s="2"/>
      <c r="D12" s="2"/>
      <c r="E12" s="2"/>
      <c r="F12" s="2"/>
      <c r="G12" s="2"/>
      <c r="H12" s="2"/>
      <c r="I12" s="4"/>
    </row>
    <row r="13" spans="1:10" x14ac:dyDescent="0.2">
      <c r="A13" s="2"/>
      <c r="B13" s="2" t="s">
        <v>13</v>
      </c>
      <c r="C13" s="2"/>
      <c r="D13" s="2"/>
      <c r="E13" s="2"/>
      <c r="F13" s="2"/>
      <c r="G13" s="2"/>
      <c r="H13" s="2"/>
      <c r="I13" s="4"/>
    </row>
    <row r="17" spans="7:7" x14ac:dyDescent="0.2">
      <c r="G17"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J15"/>
  <sheetViews>
    <sheetView zoomScale="90" zoomScaleNormal="90" workbookViewId="0">
      <selection activeCell="B8" sqref="B8"/>
    </sheetView>
  </sheetViews>
  <sheetFormatPr baseColWidth="10" defaultRowHeight="12.75" x14ac:dyDescent="0.2"/>
  <cols>
    <col min="1" max="1" width="17" customWidth="1"/>
    <col min="2" max="2" width="101.7109375" customWidth="1"/>
    <col min="3" max="3" width="16.5703125" customWidth="1"/>
    <col min="4" max="4" width="19.42578125" customWidth="1"/>
    <col min="5" max="5" width="15.7109375" customWidth="1"/>
    <col min="6" max="6" width="15.140625" customWidth="1"/>
    <col min="7" max="7" width="52.28515625" customWidth="1"/>
    <col min="8" max="8" width="13.85546875" customWidth="1"/>
    <col min="9" max="9" width="22.85546875" customWidth="1"/>
  </cols>
  <sheetData>
    <row r="1" spans="1:10" ht="49.5" customHeight="1" x14ac:dyDescent="0.2">
      <c r="A1" s="14" t="s">
        <v>0</v>
      </c>
      <c r="B1" s="15" t="s">
        <v>2</v>
      </c>
      <c r="C1" s="15" t="s">
        <v>5</v>
      </c>
      <c r="D1" s="16" t="s">
        <v>4</v>
      </c>
      <c r="E1" s="16" t="s">
        <v>6</v>
      </c>
      <c r="F1" s="15" t="s">
        <v>26</v>
      </c>
      <c r="G1" s="15" t="s">
        <v>3</v>
      </c>
      <c r="H1" s="17" t="s">
        <v>7</v>
      </c>
      <c r="I1" s="18" t="s">
        <v>8</v>
      </c>
      <c r="J1" s="19"/>
    </row>
    <row r="2" spans="1:10" x14ac:dyDescent="0.2">
      <c r="A2" s="2"/>
      <c r="C2" s="2"/>
      <c r="D2" s="2"/>
      <c r="E2" s="2"/>
      <c r="F2" s="2"/>
      <c r="G2" s="2"/>
      <c r="H2" s="2"/>
      <c r="I2" s="2"/>
    </row>
    <row r="3" spans="1:10" x14ac:dyDescent="0.2">
      <c r="A3" s="2"/>
      <c r="C3" s="2"/>
      <c r="D3" s="2"/>
      <c r="E3" s="2"/>
      <c r="F3" s="2"/>
      <c r="G3" s="2"/>
      <c r="H3" s="2"/>
      <c r="I3" s="2"/>
    </row>
    <row r="4" spans="1:10" x14ac:dyDescent="0.2">
      <c r="A4" s="2"/>
      <c r="C4" s="2"/>
      <c r="D4" s="2"/>
      <c r="E4" s="2"/>
      <c r="F4" s="2"/>
      <c r="G4" s="2"/>
      <c r="H4" s="2"/>
      <c r="I4" s="2"/>
    </row>
    <row r="5" spans="1:10" x14ac:dyDescent="0.2">
      <c r="A5" s="2"/>
      <c r="C5" s="2"/>
      <c r="D5" s="2"/>
      <c r="E5" s="2"/>
      <c r="F5" s="2"/>
      <c r="G5" s="2"/>
      <c r="H5" s="2"/>
      <c r="I5" s="2"/>
    </row>
    <row r="6" spans="1:10" x14ac:dyDescent="0.2">
      <c r="A6" s="2"/>
      <c r="B6" s="5" t="s">
        <v>25</v>
      </c>
      <c r="C6" s="2"/>
      <c r="D6" s="2"/>
      <c r="E6" s="2"/>
      <c r="F6" s="2"/>
      <c r="G6" s="2"/>
      <c r="H6" s="2"/>
      <c r="I6" s="2"/>
    </row>
    <row r="7" spans="1:10" x14ac:dyDescent="0.2">
      <c r="A7" s="2"/>
      <c r="C7" s="2"/>
      <c r="D7" s="2"/>
      <c r="E7" s="2"/>
      <c r="F7" s="2"/>
      <c r="G7" s="2"/>
      <c r="H7" s="2"/>
      <c r="I7" s="2"/>
    </row>
    <row r="8" spans="1:10" x14ac:dyDescent="0.2">
      <c r="A8" s="2"/>
      <c r="C8" s="2"/>
      <c r="D8" s="37"/>
      <c r="E8" s="2"/>
      <c r="F8" s="2"/>
      <c r="G8" s="2"/>
      <c r="H8" s="2"/>
      <c r="I8" s="2"/>
    </row>
    <row r="9" spans="1:10" x14ac:dyDescent="0.2">
      <c r="A9" s="2"/>
      <c r="B9" s="2"/>
      <c r="C9" s="2"/>
      <c r="D9" s="2"/>
      <c r="E9" s="2"/>
      <c r="F9" s="2"/>
      <c r="G9" s="2"/>
      <c r="H9" s="2"/>
      <c r="I9" s="2"/>
    </row>
    <row r="10" spans="1:10" x14ac:dyDescent="0.2">
      <c r="A10" s="2"/>
      <c r="B10" s="2"/>
      <c r="C10" s="2"/>
      <c r="D10" s="2"/>
      <c r="E10" s="2"/>
      <c r="F10" s="2"/>
      <c r="G10" s="2"/>
      <c r="H10" s="2"/>
      <c r="I10" s="2"/>
    </row>
    <row r="11" spans="1:10" x14ac:dyDescent="0.2">
      <c r="A11" s="3" t="s">
        <v>9</v>
      </c>
      <c r="B11" s="2" t="s">
        <v>12</v>
      </c>
      <c r="C11" s="2"/>
      <c r="D11" s="2"/>
      <c r="E11" s="2"/>
      <c r="F11" s="2"/>
      <c r="G11" s="2"/>
      <c r="H11" s="2"/>
      <c r="I11" s="2"/>
    </row>
    <row r="12" spans="1:10" x14ac:dyDescent="0.2">
      <c r="A12" s="2"/>
      <c r="B12" s="2" t="s">
        <v>10</v>
      </c>
      <c r="C12" s="2"/>
      <c r="D12" s="37"/>
      <c r="E12" s="2"/>
      <c r="F12" s="2"/>
      <c r="G12" s="2"/>
      <c r="H12" s="2"/>
      <c r="I12" s="2"/>
    </row>
    <row r="13" spans="1:10" x14ac:dyDescent="0.2">
      <c r="A13" s="2"/>
      <c r="B13" s="2" t="s">
        <v>11</v>
      </c>
      <c r="C13" s="2"/>
      <c r="D13" s="37"/>
      <c r="E13" s="2"/>
      <c r="F13" s="2"/>
      <c r="G13" s="2"/>
      <c r="H13" s="2"/>
      <c r="I13" s="2"/>
    </row>
    <row r="14" spans="1:10" x14ac:dyDescent="0.2">
      <c r="A14" s="2"/>
      <c r="B14" s="2" t="s">
        <v>13</v>
      </c>
      <c r="C14" s="2"/>
      <c r="D14" s="37"/>
      <c r="E14" s="2"/>
      <c r="F14" s="2"/>
      <c r="G14" s="2"/>
      <c r="H14" s="2"/>
      <c r="I14" s="2"/>
    </row>
    <row r="15" spans="1:10" x14ac:dyDescent="0.2">
      <c r="A15" s="2"/>
      <c r="B15" s="2"/>
      <c r="C15" s="2"/>
      <c r="D15" s="2"/>
      <c r="E15" s="2"/>
      <c r="F15" s="2"/>
      <c r="G15" s="2"/>
      <c r="H15" s="2"/>
      <c r="I1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AEE5-3075-4BFA-8583-7D6A910CA69D}">
  <dimension ref="A1:J19"/>
  <sheetViews>
    <sheetView workbookViewId="0">
      <selection activeCell="D7" sqref="D7"/>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45" customHeight="1" x14ac:dyDescent="0.2">
      <c r="A2" s="59" t="s">
        <v>32</v>
      </c>
      <c r="B2" s="1" t="s">
        <v>33</v>
      </c>
      <c r="C2" s="60" t="s">
        <v>34</v>
      </c>
      <c r="D2" s="61">
        <v>2675</v>
      </c>
      <c r="E2" s="60">
        <v>1</v>
      </c>
      <c r="F2" s="60" t="s">
        <v>35</v>
      </c>
      <c r="G2" s="60" t="s">
        <v>36</v>
      </c>
      <c r="H2" s="62">
        <v>44680</v>
      </c>
      <c r="I2" s="60" t="s">
        <v>37</v>
      </c>
      <c r="J2" s="6"/>
    </row>
    <row r="3" spans="1:10" ht="12.75" customHeight="1" x14ac:dyDescent="0.2">
      <c r="A3" s="7"/>
      <c r="B3" s="8"/>
      <c r="C3" s="9"/>
      <c r="D3" s="10"/>
      <c r="E3" s="12"/>
      <c r="F3" s="7"/>
      <c r="G3" s="8"/>
      <c r="H3" s="13"/>
      <c r="I3" s="11"/>
      <c r="J3" s="6"/>
    </row>
    <row r="4" spans="1:10" x14ac:dyDescent="0.2">
      <c r="A4" s="2"/>
      <c r="B4" s="5"/>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F681-2908-4EE5-96C1-56C9CC5C3C90}">
  <dimension ref="A1:J19"/>
  <sheetViews>
    <sheetView workbookViewId="0">
      <selection sqref="A1:XFD1048576"/>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12.75" customHeight="1" x14ac:dyDescent="0.2">
      <c r="J2" s="6"/>
    </row>
    <row r="3" spans="1:10" ht="12.75" customHeight="1" x14ac:dyDescent="0.2">
      <c r="A3" s="7"/>
      <c r="B3" s="8"/>
      <c r="C3" s="9"/>
      <c r="D3" s="10"/>
      <c r="E3" s="12"/>
      <c r="F3" s="7"/>
      <c r="G3" s="8"/>
      <c r="H3" s="13"/>
      <c r="I3" s="11"/>
      <c r="J3" s="6"/>
    </row>
    <row r="4" spans="1:10" x14ac:dyDescent="0.2">
      <c r="A4" s="2"/>
      <c r="B4" s="5" t="s">
        <v>25</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E31D-DC78-44DD-A046-375050CB0C7D}">
  <dimension ref="A1:J19"/>
  <sheetViews>
    <sheetView workbookViewId="0">
      <selection sqref="A1:XFD1048576"/>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12.75" customHeight="1" x14ac:dyDescent="0.2">
      <c r="J2" s="6"/>
    </row>
    <row r="3" spans="1:10" ht="12.75" customHeight="1" x14ac:dyDescent="0.2">
      <c r="A3" s="7"/>
      <c r="B3" s="8"/>
      <c r="C3" s="9"/>
      <c r="D3" s="10"/>
      <c r="E3" s="12"/>
      <c r="F3" s="7"/>
      <c r="G3" s="8"/>
      <c r="H3" s="13"/>
      <c r="I3" s="11"/>
      <c r="J3" s="6"/>
    </row>
    <row r="4" spans="1:10" x14ac:dyDescent="0.2">
      <c r="A4" s="2"/>
      <c r="B4" s="5" t="s">
        <v>25</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ACF8-E28E-42AE-9999-A9C33714BC35}">
  <dimension ref="A1:J19"/>
  <sheetViews>
    <sheetView workbookViewId="0">
      <selection activeCell="I2" sqref="I2"/>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ht="57.75" customHeight="1" x14ac:dyDescent="0.2">
      <c r="A2" s="59" t="s">
        <v>38</v>
      </c>
      <c r="B2" s="1" t="s">
        <v>39</v>
      </c>
      <c r="C2" s="60" t="s">
        <v>40</v>
      </c>
      <c r="D2" s="61">
        <v>574.38</v>
      </c>
      <c r="E2" s="60">
        <v>1</v>
      </c>
      <c r="F2" s="60" t="s">
        <v>41</v>
      </c>
      <c r="G2" s="59" t="s">
        <v>42</v>
      </c>
      <c r="H2" s="62">
        <v>44761</v>
      </c>
      <c r="I2" s="60" t="s">
        <v>43</v>
      </c>
      <c r="J2" s="6"/>
    </row>
    <row r="3" spans="1:10" ht="12.75" customHeight="1" x14ac:dyDescent="0.2">
      <c r="A3" s="7"/>
      <c r="B3" s="8"/>
      <c r="C3" s="9"/>
      <c r="D3" s="10"/>
      <c r="E3" s="12"/>
      <c r="F3" s="7"/>
      <c r="G3" s="8"/>
      <c r="H3" s="13"/>
      <c r="I3" s="11"/>
      <c r="J3" s="6"/>
    </row>
    <row r="4" spans="1:10" x14ac:dyDescent="0.2">
      <c r="A4" s="2"/>
      <c r="B4" s="5"/>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ABAC-A533-4B5A-8C0D-323E1755C19D}">
  <dimension ref="A1:J19"/>
  <sheetViews>
    <sheetView workbookViewId="0">
      <selection sqref="A1:XFD1048576"/>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14" t="s">
        <v>0</v>
      </c>
      <c r="B1" s="15" t="s">
        <v>2</v>
      </c>
      <c r="C1" s="15" t="s">
        <v>5</v>
      </c>
      <c r="D1" s="16" t="s">
        <v>4</v>
      </c>
      <c r="E1" s="16" t="s">
        <v>6</v>
      </c>
      <c r="F1" s="16" t="s">
        <v>1</v>
      </c>
      <c r="G1" s="15" t="s">
        <v>3</v>
      </c>
      <c r="H1" s="17" t="s">
        <v>7</v>
      </c>
      <c r="I1" s="18" t="s">
        <v>8</v>
      </c>
      <c r="J1" s="19"/>
    </row>
    <row r="2" spans="1:10" s="59" customFormat="1" ht="20.25" customHeight="1" x14ac:dyDescent="0.2">
      <c r="A2" s="59" t="s">
        <v>44</v>
      </c>
      <c r="B2" s="59" t="s">
        <v>45</v>
      </c>
      <c r="C2" s="60" t="s">
        <v>46</v>
      </c>
      <c r="D2" s="61">
        <v>3174.35</v>
      </c>
      <c r="E2" s="60">
        <v>2</v>
      </c>
      <c r="F2" s="60" t="s">
        <v>47</v>
      </c>
      <c r="G2" s="60" t="s">
        <v>48</v>
      </c>
      <c r="H2" s="62">
        <v>44784</v>
      </c>
      <c r="I2" s="60" t="s">
        <v>49</v>
      </c>
      <c r="J2" s="70"/>
    </row>
    <row r="3" spans="1:10" ht="49.5" customHeight="1" x14ac:dyDescent="0.2">
      <c r="A3" s="64" t="s">
        <v>50</v>
      </c>
      <c r="B3" s="8" t="s">
        <v>51</v>
      </c>
      <c r="C3" s="65" t="s">
        <v>52</v>
      </c>
      <c r="D3" s="69">
        <v>10518.74</v>
      </c>
      <c r="E3" s="66">
        <v>1</v>
      </c>
      <c r="F3" s="71" t="s">
        <v>53</v>
      </c>
      <c r="G3" s="71" t="s">
        <v>54</v>
      </c>
      <c r="H3" s="67">
        <v>44785</v>
      </c>
      <c r="I3" s="68" t="s">
        <v>55</v>
      </c>
      <c r="J3" s="6"/>
    </row>
    <row r="4" spans="1:10" x14ac:dyDescent="0.2">
      <c r="A4" s="2"/>
      <c r="B4" s="5"/>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7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9</v>
      </c>
      <c r="B10" s="2" t="s">
        <v>12</v>
      </c>
      <c r="C10" s="2"/>
      <c r="D10" s="2"/>
      <c r="E10" s="2"/>
      <c r="F10" s="2"/>
      <c r="G10" s="2"/>
      <c r="H10" s="2"/>
      <c r="I10" s="2"/>
    </row>
    <row r="11" spans="1:10" x14ac:dyDescent="0.2">
      <c r="A11" s="2"/>
      <c r="B11" s="2" t="s">
        <v>10</v>
      </c>
      <c r="C11" s="2"/>
      <c r="D11" s="2"/>
      <c r="E11" s="2"/>
      <c r="F11" s="2"/>
      <c r="G11" s="2"/>
      <c r="H11" s="2"/>
      <c r="I11" s="2"/>
    </row>
    <row r="12" spans="1:10" x14ac:dyDescent="0.2">
      <c r="A12" s="2"/>
      <c r="B12" s="2" t="s">
        <v>11</v>
      </c>
      <c r="C12" s="2"/>
      <c r="D12" s="2"/>
      <c r="E12" s="2"/>
      <c r="F12" s="2"/>
      <c r="G12" s="2"/>
      <c r="H12" s="2"/>
      <c r="I12" s="2"/>
    </row>
    <row r="13" spans="1:10" x14ac:dyDescent="0.2">
      <c r="A13" s="2"/>
      <c r="B13" s="2" t="s">
        <v>13</v>
      </c>
      <c r="C13" s="2"/>
      <c r="D13" s="2"/>
      <c r="E13" s="2"/>
      <c r="F13" s="2"/>
      <c r="G13" s="2"/>
      <c r="H13" s="2"/>
      <c r="I13" s="2"/>
    </row>
    <row r="19" spans="2:2" x14ac:dyDescent="0.2">
      <c r="B1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Contratos menores 2022</vt: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CIAF</dc:creator>
  <cp:lastModifiedBy>hernandez valido, acoraida</cp:lastModifiedBy>
  <cp:lastPrinted>2018-10-23T07:22:11Z</cp:lastPrinted>
  <dcterms:created xsi:type="dcterms:W3CDTF">2018-10-24T12:10:20Z</dcterms:created>
  <dcterms:modified xsi:type="dcterms:W3CDTF">2025-06-13T11:59:58Z</dcterms:modified>
</cp:coreProperties>
</file>